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  <sheet name="Transactions" sheetId="2" r:id="rId2"/>
    <sheet name="Mileage" sheetId="3" r:id="rId3"/>
  </sheets>
  <definedNames>
    <definedName name="_xlnm._FilterDatabase" localSheetId="1">'Transactions'!A13:E76</definedName>
    <definedName name="_xlnm._FilterDatabase" localSheetId="2">'Mileage'!A11:H17</definedName>
    <definedName name="_xlnm.Print_Titles" localSheetId="0">Report!$12:$12</definedName>
    <definedName name="_xlnm.Print_Titles" localSheetId="1">Transactions!$13:$13</definedName>
    <definedName name="_xlnm.Print_Titles" localSheetId="2">Mileage!$11:$11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165" formatCode="dd/mm/yyyy"/>
    <numFmt numFmtId="166" formatCode="dd/mm/yyyy hh:mm"/>
    <numFmt numFmtId="167" formatCode="&quot;£&quot;#,##0.00"/>
    <numFmt numFmtId="168" formatCode="&quot;£&quot;#,##0.00"/>
    <numFmt numFmtId="169" formatCode="&quot;£&quot;#,##0.00"/>
    <numFmt numFmtId="170" formatCode="&quot;£&quot;#,##0.00"/>
    <numFmt numFmtId="171" formatCode="&quot;£&quot;#,##0.00"/>
    <numFmt numFmtId="172" formatCode="&quot;£&quot;#,##0.00"/>
    <numFmt numFmtId="173" formatCode="dd/mm/yyyy"/>
    <numFmt numFmtId="174" formatCode="#,##0&quot; mi&quot;"/>
    <numFmt numFmtId="175" formatCode="0.0&quot; mi&quot;"/>
    <numFmt numFmtId="176" formatCode="0.0&quot; mi&quot;"/>
    <numFmt numFmtId="177" formatCode="0.0&quot; mi&quot;"/>
    <numFmt numFmtId="178" formatCode="0.0&quot; mi&quot;"/>
  </numFmts>
  <fonts count="20" x14ac:knownFonts="1">
    <font>
      <sz val="11"/>
      <name val="Calibri"/>
    </font>
    <font>
      <sz val="11"/>
      <name val="Calibri"/>
    </font>
    <font>
      <sz val="22"/>
      <name val="Calibri"/>
      <b/>
      <color rgb="ADF23D"/>
    </font>
    <font>
      <sz val="10"/>
      <name val="Calibri"/>
      <color rgb="AEB4AD"/>
    </font>
    <font>
      <sz val="12"/>
      <name val="Calibri"/>
      <b/>
      <color rgb="1B2316"/>
    </font>
    <font>
      <sz val="11"/>
      <name val="Calibri"/>
      <color rgb="1B2316"/>
    </font>
    <font>
      <sz val="11"/>
      <name val="Calibri"/>
      <b/>
      <color rgb="1B2316"/>
    </font>
    <font>
      <sz val="11"/>
      <name val="Calibri"/>
      <b/>
      <color rgb="1B2316"/>
    </font>
    <font>
      <sz val="11"/>
      <name val="Calibri"/>
      <b/>
      <color rgb="1B2316"/>
    </font>
    <font>
      <sz val="11"/>
      <name val="Calibri"/>
      <b/>
      <color rgb="1B2316"/>
    </font>
    <font>
      <sz val="11"/>
      <name val="Calibri"/>
      <b/>
    </font>
    <font>
      <sz val="11"/>
      <name val="Calibri"/>
      <b/>
    </font>
    <font>
      <sz val="13"/>
      <name val="Calibri"/>
      <b/>
      <color rgb="1B2316"/>
    </font>
    <font>
      <sz val="13"/>
      <name val="Calibri"/>
      <b/>
    </font>
    <font>
      <sz val="11"/>
      <name val="Calibri"/>
      <b/>
      <color rgb="1B2316"/>
    </font>
    <font>
      <sz val="11"/>
      <name val="Calibri"/>
      <b/>
    </font>
    <font>
      <sz val="9"/>
      <name val="Calibri"/>
      <i/>
      <color rgb="6B726B"/>
    </font>
    <font>
      <sz val="11"/>
      <name val="Calibri"/>
      <b/>
      <color rgb="1B2316"/>
    </font>
    <font>
      <sz val="11"/>
      <name val="Calibri"/>
      <b/>
      <color rgb="1B2316"/>
    </font>
    <font>
      <sz val="11"/>
      <name val="Calibri"/>
      <b/>
    </font>
  </fonts>
  <fills count="18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5161A"/>
        <bgColor/>
      </patternFill>
    </fill>
    <fill>
      <patternFill patternType="solid">
        <fgColor rgb="FF15161A"/>
        <bgColor/>
      </patternFill>
    </fill>
    <fill>
      <patternFill patternType="solid">
        <fgColor rgb="FF20242A"/>
        <bgColor/>
      </patternFill>
    </fill>
    <fill>
      <patternFill patternType="solid">
        <fgColor rgb="FF20242A"/>
        <bgColor/>
      </patternFill>
    </fill>
    <fill>
      <patternFill patternType="solid">
        <fgColor rgb="FFE8F3EC"/>
        <bgColor/>
      </patternFill>
    </fill>
    <fill>
      <patternFill patternType="solid">
        <fgColor rgb="FFE8F3EC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  <fill>
      <patternFill patternType="solid">
        <fgColor rgb="FFF5F7F5"/>
        <bgColor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D8DDD8"/>
      </top>
      <bottom style="thin">
        <color rgb="D8DDD8"/>
      </bottom>
      <diagonal/>
    </border>
    <border>
      <left/>
      <right/>
      <top style="thin">
        <color rgb="D8DDD8"/>
      </top>
      <bottom style="thin">
        <color rgb="D8DDD8"/>
      </bottom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  <border>
      <left/>
      <right/>
      <top style="medium">
        <color rgb="9AA39A"/>
      </top>
      <bottom/>
      <diagonal/>
    </border>
  </borders>
  <cellStyleXfs>
    <xf numFmtId="0" fontId="0" fillId="0" borderId="0"/>
  </cellStyleXfs>
  <cellXfs count="3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horizontal="left" vertical="center" indent="5"/>
    </xf>
    <xf numFmtId="0" fontId="0" fillId="3" borderId="0" xfId="0" applyFill="1"/>
    <xf numFmtId="0" fontId="3" fillId="4" borderId="0" xfId="0" applyFont="1" applyFill="1" applyAlignment="1">
      <alignment horizontal="left" vertical="center" indent="1"/>
    </xf>
    <xf numFmtId="0" fontId="0" fillId="5" borderId="0" xfId="0" applyFill="1"/>
    <xf numFmtId="0" fontId="4" fillId="0" borderId="0" xfId="0" applyFont="1"/>
    <xf numFmtId="0" fontId="5" fillId="0" borderId="0" xfId="0" applyFont="1"/>
    <xf numFmtId="165" fontId="0" fillId="0" borderId="0" xfId="0" applyNumberFormat="1" applyAlignment="1">
      <alignment vertical="top"/>
    </xf>
    <xf numFmtId="166" fontId="6" fillId="0" borderId="0" xfId="0" applyFont="1" applyNumberFormat="1" applyAlignment="1">
      <alignment horizontal="left"/>
    </xf>
    <xf numFmtId="167" fontId="7" fillId="0" borderId="0" xfId="0" applyFont="1" applyNumberFormat="1" applyAlignment="1">
      <alignment horizontal="left"/>
    </xf>
    <xf numFmtId="0" fontId="8" fillId="6" borderId="2" xfId="0" applyFont="1" applyFill="1" applyBorder="1" applyAlignment="1">
      <alignment horizontal="left" vertical="center" wrapText="true"/>
    </xf>
    <xf numFmtId="0" fontId="9" fillId="7" borderId="3" xfId="0" applyFont="1" applyFill="1" applyBorder="1" applyAlignment="1">
      <alignment horizontal="right" vertical="center"/>
    </xf>
    <xf numFmtId="168" fontId="0" fillId="0" borderId="0" xfId="0" applyNumberFormat="1" applyAlignment="1">
      <alignment horizontal="right"/>
    </xf>
    <xf numFmtId="0" fontId="0" fillId="8" borderId="0" xfId="0" applyFill="1"/>
    <xf numFmtId="0" fontId="0" fillId="9" borderId="0" xfId="0" applyFill="1"/>
    <xf numFmtId="169" fontId="0" fillId="10" borderId="0" xfId="0" applyFill="1" applyNumberFormat="1" applyAlignment="1">
      <alignment horizontal="right"/>
    </xf>
    <xf numFmtId="170" fontId="0" fillId="11" borderId="0" xfId="0" applyFill="1" applyNumberFormat="1" applyAlignment="1">
      <alignment horizontal="right"/>
    </xf>
    <xf numFmtId="0" fontId="10" fillId="0" borderId="4" xfId="0" applyFont="1" applyBorder="1"/>
    <xf numFmtId="0" fontId="0" fillId="0" borderId="5" xfId="0" applyBorder="1"/>
    <xf numFmtId="171" fontId="11" fillId="0" borderId="6" xfId="0" applyFont="1" applyBorder="1" applyNumberFormat="1" applyAlignment="1">
      <alignment horizontal="right"/>
    </xf>
    <xf numFmtId="0" fontId="12" fillId="0" borderId="7" xfId="0" applyFont="1" applyBorder="1"/>
    <xf numFmtId="172" fontId="13" fillId="0" borderId="8" xfId="0" applyFont="1" applyBorder="1" applyNumberFormat="1" applyAlignment="1">
      <alignment horizontal="right"/>
    </xf>
    <xf numFmtId="3" fontId="14" fillId="0" borderId="0" xfId="0" applyFont="1" applyNumberFormat="1" applyAlignment="1">
      <alignment horizontal="left"/>
    </xf>
    <xf numFmtId="0" fontId="0" fillId="0" borderId="0" xfId="0" applyAlignment="1">
      <alignment vertical="top" wrapText="true"/>
    </xf>
    <xf numFmtId="0" fontId="0" fillId="0" borderId="0" xfId="0" applyAlignment="1">
      <alignment vertical="top"/>
    </xf>
    <xf numFmtId="173" fontId="0" fillId="12" borderId="0" xfId="0" applyFill="1" applyNumberFormat="1" applyAlignment="1">
      <alignment vertical="top"/>
    </xf>
    <xf numFmtId="0" fontId="0" fillId="13" borderId="0" xfId="0" applyFill="1" applyAlignment="1">
      <alignment vertical="top" wrapText="true"/>
    </xf>
    <xf numFmtId="0" fontId="0" fillId="14" borderId="0" xfId="0" applyFill="1" applyAlignment="1">
      <alignment vertical="top"/>
    </xf>
    <xf numFmtId="0" fontId="0" fillId="15" borderId="0" xfId="0" applyFill="1" applyAlignment="1">
      <alignment vertical="top" wrapText="true"/>
    </xf>
    <xf numFmtId="0" fontId="0" fillId="16" borderId="0" xfId="0" applyFill="1" applyAlignment="1">
      <alignment vertical="top"/>
    </xf>
    <xf numFmtId="0" fontId="15" fillId="0" borderId="9" xfId="0" applyFont="1" applyBorder="1" applyAlignment="1">
      <alignment horizontal="right"/>
    </xf>
    <xf numFmtId="0" fontId="16" fillId="0" borderId="0" xfId="0" applyFont="1" applyAlignment="1">
      <alignment vertical="top" wrapText="true"/>
    </xf>
    <xf numFmtId="174" fontId="17" fillId="0" borderId="0" xfId="0" applyFont="1" applyNumberFormat="1" applyAlignment="1">
      <alignment horizontal="left"/>
    </xf>
    <xf numFmtId="175" fontId="18" fillId="0" borderId="0" xfId="0" applyFont="1" applyNumberFormat="1" applyAlignment="1">
      <alignment horizontal="left"/>
    </xf>
    <xf numFmtId="176" fontId="0" fillId="0" borderId="0" xfId="0" applyNumberFormat="1" applyAlignment="1">
      <alignment horizontal="right"/>
    </xf>
    <xf numFmtId="177" fontId="0" fillId="17" borderId="0" xfId="0" applyFill="1" applyNumberFormat="1" applyAlignment="1">
      <alignment horizontal="right"/>
    </xf>
    <xf numFmtId="178" fontId="19" fillId="0" borderId="10" xfId="0" applyFont="1" applyBorder="1" applyNumberFormat="1" applyAlignment="1">
      <alignment horizontal="right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akinLogo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takinLogo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takinLogo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44450</xdr:rowOff>
    </xdr:from>
    <xdr:ext cx="342900" cy="342900"/>
    <xdr:pic>
      <xdr:nvPicPr>
        <xdr:cNvPr id="1" name="Takin logo" descr="Taki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" cy="3429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44450</xdr:rowOff>
    </xdr:from>
    <xdr:ext cx="342900" cy="342900"/>
    <xdr:pic>
      <xdr:nvPicPr>
        <xdr:cNvPr id="1" name="Takin logo" descr="Taki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" cy="3429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44450</xdr:rowOff>
    </xdr:from>
    <xdr:ext cx="342900" cy="342900"/>
    <xdr:pic>
      <xdr:nvPicPr>
        <xdr:cNvPr id="1" name="Takin logo" descr="Taki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2900" cy="342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3"/>
  <sheetViews>
    <sheetView workbookViewId="0">
      <pane ySplit="12" topLeftCell="A13" activePane="bottomLeft" state="frozen"/>
      <selection pane="bottomLeft" activeCell="A13" sqref="A13"/>
    </sheetView>
  </sheetViews>
  <cols>
    <col min="1" max="1" width="38.83203125" customWidth="1"/>
    <col min="2" max="2" width="34.83203125" customWidth="1"/>
    <col min="3" max="3" width="14.83203125" customWidth="1"/>
  </cols>
  <sheetData>
    <row r="1" ht="34" customHeight="1">
      <c r="A1" s="3" t="str">
        <v>Takin</v>
      </c>
      <c r="B1" s="4" t="str">
        <v/>
      </c>
      <c r="C1" s="4" t="str">
        <v/>
      </c>
    </row>
    <row r="2" ht="18" customHeight="1">
      <c r="A2" s="5" t="str">
        <v>UC report · 21 Jun – 20 Jul · Generated 10/07/2026 02:28 · gotakin.com</v>
      </c>
      <c r="B2" s="6" t="str">
        <v/>
      </c>
      <c r="C2" s="6" t="str">
        <v/>
      </c>
    </row>
    <row r="3"/>
    <row r="4">
      <c r="A4" s="7" t="str">
        <v>Summary</v>
      </c>
    </row>
    <row r="5">
      <c r="A5" s="8" t="str">
        <v>Period start</v>
      </c>
      <c r="B5" s="9">
        <v>46194</v>
      </c>
    </row>
    <row r="6">
      <c r="A6" s="8" t="str">
        <v>Period end</v>
      </c>
      <c r="B6" s="9">
        <v>46223</v>
      </c>
    </row>
    <row r="7">
      <c r="A7" s="8" t="str">
        <v>Generated</v>
      </c>
      <c r="B7" s="10">
        <v>46213.10277777778</v>
      </c>
    </row>
    <row r="8">
      <c r="A8" s="8" t="str">
        <v>Total income</v>
      </c>
      <c r="B8" s="11">
        <v>1759.2</v>
      </c>
    </row>
    <row r="9">
      <c r="A9" s="8" t="str">
        <v>Total expenses</v>
      </c>
      <c r="B9" s="11">
        <v>531.38</v>
      </c>
    </row>
    <row r="10">
      <c r="A10" s="8" t="str">
        <v>Balance</v>
      </c>
      <c r="B10" s="11">
        <v>1227.82</v>
      </c>
    </row>
    <row r="11"/>
    <row r="12">
      <c r="A12" s="12" t="str">
        <v>Item</v>
      </c>
      <c r="B12" s="12" t="str">
        <v>Detail</v>
      </c>
      <c r="C12" s="13" t="str">
        <v>Amount (£)</v>
      </c>
    </row>
    <row r="13">
      <c r="A13" s="7" t="str">
        <v>Money in</v>
      </c>
      <c r="B13" s="2" t="str">
        <v/>
      </c>
      <c r="C13" s="2" t="str">
        <v/>
      </c>
    </row>
    <row r="14">
      <c r="A14" s="2" t="str">
        <v>Uber BV</v>
      </c>
      <c r="B14" s="2" t="str">
        <v/>
      </c>
      <c r="C14" s="14">
        <v>187.5</v>
      </c>
    </row>
    <row r="15">
      <c r="A15" s="15" t="str">
        <v>Bolt Operations</v>
      </c>
      <c r="B15" s="16" t="str">
        <v/>
      </c>
      <c r="C15" s="17">
        <v>142.3</v>
      </c>
    </row>
    <row r="16">
      <c r="A16" s="2" t="str">
        <v>Deliveroo</v>
      </c>
      <c r="B16" s="2" t="str">
        <v/>
      </c>
      <c r="C16" s="14">
        <v>112</v>
      </c>
    </row>
    <row r="17">
      <c r="A17" s="15" t="str">
        <v>Just Eat</v>
      </c>
      <c r="B17" s="15" t="str">
        <v/>
      </c>
      <c r="C17" s="18">
        <v>96.2</v>
      </c>
    </row>
    <row r="18">
      <c r="A18" s="2" t="str">
        <v>Uber BV</v>
      </c>
      <c r="B18" s="2" t="str">
        <v/>
      </c>
      <c r="C18" s="14">
        <v>210</v>
      </c>
    </row>
    <row r="19">
      <c r="A19" s="15" t="str">
        <v>Amazon Flex</v>
      </c>
      <c r="B19" s="15" t="str">
        <v/>
      </c>
      <c r="C19" s="18">
        <v>176.4</v>
      </c>
    </row>
    <row r="20">
      <c r="A20" s="2" t="str">
        <v>Bolt Operations</v>
      </c>
      <c r="B20" s="2" t="str">
        <v/>
      </c>
      <c r="C20" s="14">
        <v>133.8</v>
      </c>
    </row>
    <row r="21">
      <c r="A21" s="15" t="str">
        <v>Uber BV</v>
      </c>
      <c r="B21" s="15" t="str">
        <v/>
      </c>
      <c r="C21" s="18">
        <v>155</v>
      </c>
    </row>
    <row r="22">
      <c r="A22" s="2" t="str">
        <v>Stuart</v>
      </c>
      <c r="B22" s="2" t="str">
        <v/>
      </c>
      <c r="C22" s="14">
        <v>89</v>
      </c>
    </row>
    <row r="23">
      <c r="A23" s="15" t="str">
        <v>Uber BV</v>
      </c>
      <c r="B23" s="15" t="str">
        <v/>
      </c>
      <c r="C23" s="18">
        <v>192</v>
      </c>
    </row>
    <row r="24">
      <c r="A24" s="2" t="str">
        <v>Deliveroo</v>
      </c>
      <c r="B24" s="2" t="str">
        <v/>
      </c>
      <c r="C24" s="14">
        <v>104</v>
      </c>
    </row>
    <row r="25">
      <c r="A25" s="15" t="str">
        <v>Gophr</v>
      </c>
      <c r="B25" s="15" t="str">
        <v/>
      </c>
      <c r="C25" s="18">
        <v>161</v>
      </c>
    </row>
    <row r="26">
      <c r="A26" s="19" t="str">
        <v>Total income</v>
      </c>
      <c r="B26" s="20" t="str">
        <v/>
      </c>
      <c r="C26" s="21">
        <v>1759.2</v>
      </c>
    </row>
    <row r="27"/>
    <row r="28">
      <c r="A28" s="7" t="str">
        <v>Money out</v>
      </c>
      <c r="B28" s="2" t="str">
        <v/>
      </c>
      <c r="C28" s="2" t="str">
        <v/>
      </c>
    </row>
    <row r="29">
      <c r="A29" s="2" t="str">
        <v>Vehicle expenses</v>
      </c>
      <c r="B29" s="2" t="str">
        <v>Mileage allowance · 12 mi</v>
      </c>
      <c r="C29" s="14">
        <v>5.4</v>
      </c>
    </row>
    <row r="30">
      <c r="A30" s="15" t="str">
        <v>Congestion Charge</v>
      </c>
      <c r="B30" s="15" t="str">
        <v>Transport and travel expenses</v>
      </c>
      <c r="C30" s="18">
        <v>18</v>
      </c>
    </row>
    <row r="31">
      <c r="A31" s="2" t="str">
        <v>EE phone bill</v>
      </c>
      <c r="B31" s="2" t="str">
        <v>Office and equipment costs</v>
      </c>
      <c r="C31" s="14">
        <v>22</v>
      </c>
    </row>
    <row r="32">
      <c r="A32" s="15" t="str">
        <v>Vehicle hire</v>
      </c>
      <c r="B32" s="15" t="str">
        <v>Transport and travel expenses</v>
      </c>
      <c r="C32" s="18">
        <v>250</v>
      </c>
    </row>
    <row r="33">
      <c r="A33" s="2" t="str">
        <v>Vodafone</v>
      </c>
      <c r="B33" s="2" t="str">
        <v>Office and equipment costs</v>
      </c>
      <c r="C33" s="14">
        <v>34.99</v>
      </c>
    </row>
    <row r="34">
      <c r="A34" s="15" t="str">
        <v>NCP Car Park</v>
      </c>
      <c r="B34" s="15" t="str">
        <v>Transport and travel expenses</v>
      </c>
      <c r="C34" s="18">
        <v>16</v>
      </c>
    </row>
    <row r="35">
      <c r="A35" s="2" t="str">
        <v>Halfords</v>
      </c>
      <c r="B35" s="2" t="str">
        <v>Goods and materials</v>
      </c>
      <c r="C35" s="14">
        <v>68</v>
      </c>
    </row>
    <row r="36">
      <c r="A36" s="15" t="str">
        <v>Spotify</v>
      </c>
      <c r="B36" s="15" t="str">
        <v>Professional subscriptions</v>
      </c>
      <c r="C36" s="18">
        <v>9.99</v>
      </c>
    </row>
    <row r="37">
      <c r="A37" s="2" t="str">
        <v>Currys</v>
      </c>
      <c r="B37" s="2" t="str">
        <v>Office and equipment costs</v>
      </c>
      <c r="C37" s="14">
        <v>45</v>
      </c>
    </row>
    <row r="38">
      <c r="A38" s="15" t="str">
        <v>Dart Charge</v>
      </c>
      <c r="B38" s="15" t="str">
        <v>Transport and travel expenses</v>
      </c>
      <c r="C38" s="18">
        <v>12.5</v>
      </c>
    </row>
    <row r="39">
      <c r="A39" s="2" t="str">
        <v>Screwfix</v>
      </c>
      <c r="B39" s="2" t="str">
        <v>Goods and materials</v>
      </c>
      <c r="C39" s="14">
        <v>17.5</v>
      </c>
    </row>
    <row r="40">
      <c r="A40" s="15" t="str">
        <v>Admiral insurance</v>
      </c>
      <c r="B40" s="15" t="str">
        <v>Legal and financial costs</v>
      </c>
      <c r="C40" s="18">
        <v>32</v>
      </c>
    </row>
    <row r="41">
      <c r="A41" s="19" t="str">
        <v>Total expenses</v>
      </c>
      <c r="B41" s="20" t="str">
        <v/>
      </c>
      <c r="C41" s="21">
        <v>531.38</v>
      </c>
    </row>
    <row r="42"/>
    <row r="43">
      <c r="A43" s="22" t="str">
        <v>Balance</v>
      </c>
      <c r="B43" s="20" t="str">
        <v/>
      </c>
      <c r="C43" s="23">
        <v>1227.82</v>
      </c>
    </row>
  </sheetData>
  <mergeCells count="2">
    <mergeCell ref="A1:C1"/>
    <mergeCell ref="A2:C2"/>
  </mergeCells>
  <printOptions horizontalCentered="1"/>
  <pageMargins left="0.5" right="0.5" top="0.6" bottom="0.6" header="0.3" footer="0.3"/>
  <pageSetup paperSize="9" orientation="portrait" fitToWidth="1" fitToHeight="0"/>
  <headerFooter>
    <oddFooter>&amp;LTakin · UC report&amp;Cgotakin.com&amp;RPage &amp;P of &amp;N</oddFooter>
  </headerFooter>
  <ignoredErrors>
    <ignoredError numberStoredAsText="1" sqref="A1:C43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9"/>
  <sheetViews>
    <sheetView workbookViewId="0">
      <pane ySplit="13" topLeftCell="A14" activePane="bottomLeft" state="frozen"/>
      <selection pane="bottomLeft" activeCell="A14" sqref="A14"/>
    </sheetView>
  </sheetViews>
  <cols>
    <col min="1" max="1" width="12.83203125" customWidth="1"/>
    <col min="2" max="2" width="44.83203125" customWidth="1"/>
    <col min="3" max="3" width="30.83203125" customWidth="1"/>
    <col min="4" max="4" width="16.83203125" customWidth="1"/>
    <col min="5" max="5" width="14.83203125" customWidth="1"/>
  </cols>
  <sheetData>
    <row r="1" ht="34" customHeight="1">
      <c r="A1" s="3" t="str">
        <v>Takin</v>
      </c>
      <c r="B1" s="4" t="str">
        <v/>
      </c>
      <c r="C1" s="4" t="str">
        <v/>
      </c>
      <c r="D1" s="4" t="str">
        <v/>
      </c>
      <c r="E1" s="4" t="str">
        <v/>
      </c>
    </row>
    <row r="2" ht="18" customHeight="1">
      <c r="A2" s="5" t="str">
        <v>Transactions · 21 Jun – 20 Jul · Generated 10/07/2026 02:28 · gotakin.com</v>
      </c>
      <c r="B2" s="6" t="str">
        <v/>
      </c>
      <c r="C2" s="6" t="str">
        <v/>
      </c>
      <c r="D2" s="6" t="str">
        <v/>
      </c>
      <c r="E2" s="6" t="str">
        <v/>
      </c>
    </row>
    <row r="3"/>
    <row r="4">
      <c r="A4" s="7" t="str">
        <v>Summary</v>
      </c>
    </row>
    <row r="5">
      <c r="A5" s="8" t="str">
        <v>Transactions</v>
      </c>
      <c r="C5" s="24">
        <v>63</v>
      </c>
    </row>
    <row r="6">
      <c r="A6" s="8" t="str">
        <v>Business</v>
      </c>
      <c r="C6" s="24">
        <v>26</v>
      </c>
    </row>
    <row r="7">
      <c r="A7" s="8" t="str">
        <v>Personal</v>
      </c>
      <c r="C7" s="24">
        <v>1</v>
      </c>
    </row>
    <row r="8">
      <c r="A8" s="8" t="str">
        <v>Unsorted</v>
      </c>
      <c r="C8" s="24">
        <v>36</v>
      </c>
    </row>
    <row r="9">
      <c r="A9" s="8" t="str">
        <v>Money in</v>
      </c>
      <c r="C9" s="11">
        <v>3474.5</v>
      </c>
    </row>
    <row r="10">
      <c r="A10" s="8" t="str">
        <v>Money out</v>
      </c>
      <c r="C10" s="11">
        <v>-1331.03</v>
      </c>
    </row>
    <row r="11">
      <c r="A11" s="8" t="str">
        <v>Net</v>
      </c>
      <c r="C11" s="11">
        <v>2143.47</v>
      </c>
    </row>
    <row r="12"/>
    <row r="13">
      <c r="A13" s="12" t="str">
        <v>Date</v>
      </c>
      <c r="B13" s="12" t="str">
        <v>Description</v>
      </c>
      <c r="C13" s="12" t="str">
        <v>Category</v>
      </c>
      <c r="D13" s="12" t="str">
        <v>Business / personal</v>
      </c>
      <c r="E13" s="13" t="str">
        <v>Amount (£)</v>
      </c>
    </row>
    <row r="14">
      <c r="A14" s="9">
        <v>46195</v>
      </c>
      <c r="B14" s="25" t="str">
        <v>Uber BV</v>
      </c>
      <c r="C14" s="25" t="str">
        <v>Income</v>
      </c>
      <c r="D14" s="26" t="str">
        <v>Business</v>
      </c>
      <c r="E14" s="14">
        <v>187.5</v>
      </c>
    </row>
    <row r="15">
      <c r="A15" s="27">
        <v>46195</v>
      </c>
      <c r="B15" s="28" t="str">
        <v>Uber BV</v>
      </c>
      <c r="C15" s="28" t="str">
        <v>Income</v>
      </c>
      <c r="D15" s="29" t="str">
        <v>Unsorted</v>
      </c>
      <c r="E15" s="17">
        <v>165</v>
      </c>
    </row>
    <row r="16">
      <c r="A16" s="9">
        <v>46196</v>
      </c>
      <c r="B16" s="25" t="str">
        <v>Bolt Operations</v>
      </c>
      <c r="C16" s="25" t="str">
        <v>Income</v>
      </c>
      <c r="D16" s="26" t="str">
        <v>Business</v>
      </c>
      <c r="E16" s="14">
        <v>142.3</v>
      </c>
    </row>
    <row r="17">
      <c r="A17" s="27">
        <v>46196</v>
      </c>
      <c r="B17" s="30" t="str">
        <v>Congestion Charge</v>
      </c>
      <c r="C17" s="28" t="str">
        <v>Transport and travel expenses</v>
      </c>
      <c r="D17" s="29" t="str">
        <v>Business</v>
      </c>
      <c r="E17" s="17">
        <v>-18</v>
      </c>
    </row>
    <row r="18">
      <c r="A18" s="9">
        <v>46196</v>
      </c>
      <c r="B18" s="25" t="str">
        <v>Shell Garage</v>
      </c>
      <c r="C18" s="25" t="str">
        <v/>
      </c>
      <c r="D18" s="26" t="str">
        <v>Unsorted</v>
      </c>
      <c r="E18" s="14">
        <v>-52.3</v>
      </c>
    </row>
    <row r="19">
      <c r="A19" s="27">
        <v>46196</v>
      </c>
      <c r="B19" s="30" t="str">
        <v>Costa Coffee</v>
      </c>
      <c r="C19" s="30" t="str">
        <v/>
      </c>
      <c r="D19" s="31" t="str">
        <v>Unsorted</v>
      </c>
      <c r="E19" s="17">
        <v>-4.2</v>
      </c>
    </row>
    <row r="20">
      <c r="A20" s="9">
        <v>46197</v>
      </c>
      <c r="B20" s="25" t="str">
        <v>Deliveroo</v>
      </c>
      <c r="C20" s="25" t="str">
        <v>Income</v>
      </c>
      <c r="D20" s="26" t="str">
        <v>Business</v>
      </c>
      <c r="E20" s="14">
        <v>112</v>
      </c>
    </row>
    <row r="21">
      <c r="A21" s="27">
        <v>46197</v>
      </c>
      <c r="B21" s="30" t="str">
        <v>EE phone bill</v>
      </c>
      <c r="C21" s="30" t="str">
        <v>Office and equipment costs</v>
      </c>
      <c r="D21" s="31" t="str">
        <v>Business</v>
      </c>
      <c r="E21" s="18">
        <v>-22</v>
      </c>
    </row>
    <row r="22">
      <c r="A22" s="9">
        <v>46197</v>
      </c>
      <c r="B22" s="25" t="str">
        <v>Bolt Operations</v>
      </c>
      <c r="C22" s="25" t="str">
        <v>Income</v>
      </c>
      <c r="D22" s="26" t="str">
        <v>Unsorted</v>
      </c>
      <c r="E22" s="14">
        <v>124</v>
      </c>
    </row>
    <row r="23">
      <c r="A23" s="27">
        <v>46197</v>
      </c>
      <c r="B23" s="30" t="str">
        <v>Amazon</v>
      </c>
      <c r="C23" s="30" t="str">
        <v/>
      </c>
      <c r="D23" s="31" t="str">
        <v>Unsorted</v>
      </c>
      <c r="E23" s="18">
        <v>-18.99</v>
      </c>
    </row>
    <row r="24">
      <c r="A24" s="9">
        <v>46198</v>
      </c>
      <c r="B24" s="25" t="str">
        <v>Just Eat</v>
      </c>
      <c r="C24" s="25" t="str">
        <v>Income</v>
      </c>
      <c r="D24" s="26" t="str">
        <v>Business</v>
      </c>
      <c r="E24" s="14">
        <v>96.2</v>
      </c>
    </row>
    <row r="25">
      <c r="A25" s="27">
        <v>46198</v>
      </c>
      <c r="B25" s="30" t="str">
        <v>Shell Garage</v>
      </c>
      <c r="C25" s="30" t="str">
        <v>Fuel &amp; insurance</v>
      </c>
      <c r="D25" s="31" t="str">
        <v>Business</v>
      </c>
      <c r="E25" s="18">
        <v>-52.1</v>
      </c>
    </row>
    <row r="26">
      <c r="A26" s="9">
        <v>46198</v>
      </c>
      <c r="B26" s="25" t="str">
        <v>Uber BV</v>
      </c>
      <c r="C26" s="25" t="str">
        <v>Income</v>
      </c>
      <c r="D26" s="26" t="str">
        <v>Unsorted</v>
      </c>
      <c r="E26" s="14">
        <v>192</v>
      </c>
    </row>
    <row r="27">
      <c r="A27" s="27">
        <v>46198</v>
      </c>
      <c r="B27" s="30" t="str">
        <v>NCP Car Park</v>
      </c>
      <c r="C27" s="30" t="str">
        <v/>
      </c>
      <c r="D27" s="31" t="str">
        <v>Unsorted</v>
      </c>
      <c r="E27" s="18">
        <v>-16</v>
      </c>
    </row>
    <row r="28">
      <c r="A28" s="9">
        <v>46199</v>
      </c>
      <c r="B28" s="25" t="str">
        <v>Car wash</v>
      </c>
      <c r="C28" s="25" t="str">
        <v>Other</v>
      </c>
      <c r="D28" s="26" t="str">
        <v>Business</v>
      </c>
      <c r="E28" s="14">
        <v>-14.99</v>
      </c>
    </row>
    <row r="29">
      <c r="A29" s="27">
        <v>46199</v>
      </c>
      <c r="B29" s="30" t="str">
        <v>Tesco</v>
      </c>
      <c r="C29" s="30" t="str">
        <v/>
      </c>
      <c r="D29" s="31" t="str">
        <v>Unsorted</v>
      </c>
      <c r="E29" s="18">
        <v>-31</v>
      </c>
    </row>
    <row r="30">
      <c r="A30" s="9">
        <v>46200</v>
      </c>
      <c r="B30" s="25" t="str">
        <v>Uber BV</v>
      </c>
      <c r="C30" s="25" t="str">
        <v>Income</v>
      </c>
      <c r="D30" s="26" t="str">
        <v>Business</v>
      </c>
      <c r="E30" s="14">
        <v>210</v>
      </c>
    </row>
    <row r="31">
      <c r="A31" s="27">
        <v>46200</v>
      </c>
      <c r="B31" s="30" t="str">
        <v>Vehicle hire</v>
      </c>
      <c r="C31" s="30" t="str">
        <v>Transport and travel expenses</v>
      </c>
      <c r="D31" s="31" t="str">
        <v>Business</v>
      </c>
      <c r="E31" s="18">
        <v>-250</v>
      </c>
    </row>
    <row r="32">
      <c r="A32" s="9">
        <v>46200</v>
      </c>
      <c r="B32" s="25" t="str">
        <v>Deliveroo</v>
      </c>
      <c r="C32" s="25" t="str">
        <v>Income</v>
      </c>
      <c r="D32" s="26" t="str">
        <v>Unsorted</v>
      </c>
      <c r="E32" s="14">
        <v>88.3</v>
      </c>
    </row>
    <row r="33">
      <c r="A33" s="27">
        <v>46201</v>
      </c>
      <c r="B33" s="30" t="str">
        <v>Amazon Flex</v>
      </c>
      <c r="C33" s="30" t="str">
        <v>Income</v>
      </c>
      <c r="D33" s="31" t="str">
        <v>Business</v>
      </c>
      <c r="E33" s="18">
        <v>176.4</v>
      </c>
    </row>
    <row r="34">
      <c r="A34" s="9">
        <v>46201</v>
      </c>
      <c r="B34" s="25" t="str">
        <v>BP</v>
      </c>
      <c r="C34" s="25" t="str">
        <v/>
      </c>
      <c r="D34" s="26" t="str">
        <v>Unsorted</v>
      </c>
      <c r="E34" s="14">
        <v>-42</v>
      </c>
    </row>
    <row r="35">
      <c r="A35" s="27">
        <v>46201</v>
      </c>
      <c r="B35" s="30" t="str">
        <v>Greggs</v>
      </c>
      <c r="C35" s="30" t="str">
        <v/>
      </c>
      <c r="D35" s="31" t="str">
        <v>Unsorted</v>
      </c>
      <c r="E35" s="18">
        <v>-8.9</v>
      </c>
    </row>
    <row r="36">
      <c r="A36" s="9">
        <v>46202</v>
      </c>
      <c r="B36" s="25" t="str">
        <v>Bolt Operations</v>
      </c>
      <c r="C36" s="25" t="str">
        <v>Income</v>
      </c>
      <c r="D36" s="26" t="str">
        <v>Business</v>
      </c>
      <c r="E36" s="14">
        <v>133.8</v>
      </c>
    </row>
    <row r="37">
      <c r="A37" s="27">
        <v>46202</v>
      </c>
      <c r="B37" s="30" t="str">
        <v>Vodafone</v>
      </c>
      <c r="C37" s="30" t="str">
        <v>Office and equipment costs</v>
      </c>
      <c r="D37" s="31" t="str">
        <v>Business</v>
      </c>
      <c r="E37" s="18">
        <v>-34.99</v>
      </c>
    </row>
    <row r="38">
      <c r="A38" s="9">
        <v>46202</v>
      </c>
      <c r="B38" s="25" t="str">
        <v>Bolt Operations</v>
      </c>
      <c r="C38" s="25" t="str">
        <v>Income</v>
      </c>
      <c r="D38" s="26" t="str">
        <v>Unsorted</v>
      </c>
      <c r="E38" s="14">
        <v>99</v>
      </c>
    </row>
    <row r="39">
      <c r="A39" s="27">
        <v>46202</v>
      </c>
      <c r="B39" s="30" t="str">
        <v>Vodafone</v>
      </c>
      <c r="C39" s="30" t="str">
        <v/>
      </c>
      <c r="D39" s="31" t="str">
        <v>Unsorted</v>
      </c>
      <c r="E39" s="18">
        <v>-34.99</v>
      </c>
    </row>
    <row r="40">
      <c r="A40" s="9">
        <v>46203</v>
      </c>
      <c r="B40" s="25" t="str">
        <v>NCP Car Park</v>
      </c>
      <c r="C40" s="25" t="str">
        <v>Transport and travel expenses</v>
      </c>
      <c r="D40" s="26" t="str">
        <v>Business</v>
      </c>
      <c r="E40" s="14">
        <v>-16</v>
      </c>
    </row>
    <row r="41">
      <c r="A41" s="27">
        <v>46203</v>
      </c>
      <c r="B41" s="30" t="str">
        <v>Uber BV</v>
      </c>
      <c r="C41" s="30" t="str">
        <v>Income</v>
      </c>
      <c r="D41" s="31" t="str">
        <v>Unsorted</v>
      </c>
      <c r="E41" s="18">
        <v>148</v>
      </c>
    </row>
    <row r="42">
      <c r="A42" s="9">
        <v>46203</v>
      </c>
      <c r="B42" s="25" t="str">
        <v>Sainsbury’s</v>
      </c>
      <c r="C42" s="25" t="str">
        <v/>
      </c>
      <c r="D42" s="26" t="str">
        <v>Unsorted</v>
      </c>
      <c r="E42" s="14">
        <v>-42.1</v>
      </c>
    </row>
    <row r="43">
      <c r="A43" s="27">
        <v>46204</v>
      </c>
      <c r="B43" s="30" t="str">
        <v>Uber BV</v>
      </c>
      <c r="C43" s="30" t="str">
        <v>Income</v>
      </c>
      <c r="D43" s="31" t="str">
        <v>Business</v>
      </c>
      <c r="E43" s="18">
        <v>155</v>
      </c>
    </row>
    <row r="44">
      <c r="A44" s="9">
        <v>46204</v>
      </c>
      <c r="B44" s="25" t="str">
        <v>BP</v>
      </c>
      <c r="C44" s="25" t="str">
        <v>Fuel &amp; insurance</v>
      </c>
      <c r="D44" s="26" t="str">
        <v>Business</v>
      </c>
      <c r="E44" s="14">
        <v>-48</v>
      </c>
    </row>
    <row r="45">
      <c r="A45" s="27">
        <v>46204</v>
      </c>
      <c r="B45" s="30" t="str">
        <v>Just Eat</v>
      </c>
      <c r="C45" s="30" t="str">
        <v>Income</v>
      </c>
      <c r="D45" s="31" t="str">
        <v>Unsorted</v>
      </c>
      <c r="E45" s="18">
        <v>64</v>
      </c>
    </row>
    <row r="46">
      <c r="A46" s="9">
        <v>46205</v>
      </c>
      <c r="B46" s="25" t="str">
        <v>Halfords</v>
      </c>
      <c r="C46" s="25" t="str">
        <v>Goods and materials</v>
      </c>
      <c r="D46" s="26" t="str">
        <v>Business</v>
      </c>
      <c r="E46" s="14">
        <v>-68</v>
      </c>
    </row>
    <row r="47">
      <c r="A47" s="27">
        <v>46205</v>
      </c>
      <c r="B47" s="30" t="str">
        <v>Shell Garage</v>
      </c>
      <c r="C47" s="30" t="str">
        <v/>
      </c>
      <c r="D47" s="31" t="str">
        <v>Unsorted</v>
      </c>
      <c r="E47" s="18">
        <v>-48.8</v>
      </c>
    </row>
    <row r="48">
      <c r="A48" s="9">
        <v>46205</v>
      </c>
      <c r="B48" s="25" t="str">
        <v>Halfords</v>
      </c>
      <c r="C48" s="25" t="str">
        <v/>
      </c>
      <c r="D48" s="26" t="str">
        <v>Unsorted</v>
      </c>
      <c r="E48" s="14">
        <v>-68</v>
      </c>
    </row>
    <row r="49">
      <c r="A49" s="27">
        <v>46206</v>
      </c>
      <c r="B49" s="30" t="str">
        <v>Stuart</v>
      </c>
      <c r="C49" s="30" t="str">
        <v>Income</v>
      </c>
      <c r="D49" s="31" t="str">
        <v>Business</v>
      </c>
      <c r="E49" s="18">
        <v>89</v>
      </c>
    </row>
    <row r="50">
      <c r="A50" s="9">
        <v>46206</v>
      </c>
      <c r="B50" s="25" t="str">
        <v>Deliveroo</v>
      </c>
      <c r="C50" s="25" t="str">
        <v>Income</v>
      </c>
      <c r="D50" s="26" t="str">
        <v>Unsorted</v>
      </c>
      <c r="E50" s="14">
        <v>97.5</v>
      </c>
    </row>
    <row r="51">
      <c r="A51" s="27">
        <v>46207</v>
      </c>
      <c r="B51" s="30" t="str">
        <v>Spotify</v>
      </c>
      <c r="C51" s="30" t="str">
        <v>Professional subscriptions</v>
      </c>
      <c r="D51" s="31" t="str">
        <v>Business</v>
      </c>
      <c r="E51" s="18">
        <v>-9.99</v>
      </c>
    </row>
    <row r="52">
      <c r="A52" s="9">
        <v>46207</v>
      </c>
      <c r="B52" s="25" t="str">
        <v>Tesco</v>
      </c>
      <c r="C52" s="25" t="str">
        <v/>
      </c>
      <c r="D52" s="26" t="str">
        <v>Unsorted</v>
      </c>
      <c r="E52" s="14">
        <v>-27.4</v>
      </c>
    </row>
    <row r="53">
      <c r="A53" s="27">
        <v>46208</v>
      </c>
      <c r="B53" s="30" t="str">
        <v>Uber BV</v>
      </c>
      <c r="C53" s="30" t="str">
        <v>Income</v>
      </c>
      <c r="D53" s="31" t="str">
        <v>Business</v>
      </c>
      <c r="E53" s="18">
        <v>192</v>
      </c>
    </row>
    <row r="54">
      <c r="A54" s="9">
        <v>46208</v>
      </c>
      <c r="B54" s="25" t="str">
        <v>Uber BV</v>
      </c>
      <c r="C54" s="25" t="str">
        <v>Income</v>
      </c>
      <c r="D54" s="26" t="str">
        <v>Unsorted</v>
      </c>
      <c r="E54" s="14">
        <v>201</v>
      </c>
    </row>
    <row r="55">
      <c r="A55" s="27">
        <v>46208</v>
      </c>
      <c r="B55" s="30" t="str">
        <v>Dart Charge</v>
      </c>
      <c r="C55" s="30" t="str">
        <v/>
      </c>
      <c r="D55" s="31" t="str">
        <v>Unsorted</v>
      </c>
      <c r="E55" s="18">
        <v>-12.5</v>
      </c>
    </row>
    <row r="56">
      <c r="A56" s="9">
        <v>46209</v>
      </c>
      <c r="B56" s="25" t="str">
        <v>Currys</v>
      </c>
      <c r="C56" s="25" t="str">
        <v>Office and equipment costs</v>
      </c>
      <c r="D56" s="26" t="str">
        <v>Business</v>
      </c>
      <c r="E56" s="14">
        <v>-45</v>
      </c>
    </row>
    <row r="57">
      <c r="A57" s="27">
        <v>46209</v>
      </c>
      <c r="B57" s="30" t="str">
        <v>McDonald’s</v>
      </c>
      <c r="C57" s="30" t="str">
        <v/>
      </c>
      <c r="D57" s="31" t="str">
        <v>Unsorted</v>
      </c>
      <c r="E57" s="18">
        <v>-12.5</v>
      </c>
    </row>
    <row r="58">
      <c r="A58" s="9">
        <v>46210</v>
      </c>
      <c r="B58" s="25" t="str">
        <v>Deliveroo</v>
      </c>
      <c r="C58" s="25" t="str">
        <v>Income</v>
      </c>
      <c r="D58" s="26" t="str">
        <v>Business</v>
      </c>
      <c r="E58" s="14">
        <v>104</v>
      </c>
    </row>
    <row r="59">
      <c r="A59" s="27">
        <v>46210</v>
      </c>
      <c r="B59" s="30" t="str">
        <v>Bolt Operations</v>
      </c>
      <c r="C59" s="30" t="str">
        <v>Income</v>
      </c>
      <c r="D59" s="31" t="str">
        <v>Unsorted</v>
      </c>
      <c r="E59" s="18">
        <v>131</v>
      </c>
    </row>
    <row r="60">
      <c r="A60" s="9">
        <v>46210</v>
      </c>
      <c r="B60" s="25" t="str">
        <v>Spotify</v>
      </c>
      <c r="C60" s="25" t="str">
        <v/>
      </c>
      <c r="D60" s="26" t="str">
        <v>Unsorted</v>
      </c>
      <c r="E60" s="14">
        <v>-9.99</v>
      </c>
    </row>
    <row r="61">
      <c r="A61" s="27">
        <v>46211</v>
      </c>
      <c r="B61" s="30" t="str">
        <v>Dart Charge</v>
      </c>
      <c r="C61" s="30" t="str">
        <v>Transport and travel expenses</v>
      </c>
      <c r="D61" s="31" t="str">
        <v>Business</v>
      </c>
      <c r="E61" s="18">
        <v>-12.5</v>
      </c>
    </row>
    <row r="62">
      <c r="A62" s="9">
        <v>46211</v>
      </c>
      <c r="B62" s="25" t="str">
        <v>BP</v>
      </c>
      <c r="C62" s="25" t="str">
        <v/>
      </c>
      <c r="D62" s="26" t="str">
        <v>Unsorted</v>
      </c>
      <c r="E62" s="14">
        <v>-46.5</v>
      </c>
    </row>
    <row r="63">
      <c r="A63" s="27">
        <v>46212</v>
      </c>
      <c r="B63" s="30" t="str">
        <v>Gophr</v>
      </c>
      <c r="C63" s="30" t="str">
        <v>Income</v>
      </c>
      <c r="D63" s="31" t="str">
        <v>Business</v>
      </c>
      <c r="E63" s="18">
        <v>161</v>
      </c>
    </row>
    <row r="64">
      <c r="A64" s="9">
        <v>46212</v>
      </c>
      <c r="B64" s="25" t="str">
        <v>Sainsbury’s</v>
      </c>
      <c r="C64" s="25" t="str">
        <v/>
      </c>
      <c r="D64" s="26" t="str">
        <v>Unsorted</v>
      </c>
      <c r="E64" s="14">
        <v>-33.8</v>
      </c>
    </row>
    <row r="65">
      <c r="A65" s="27">
        <v>46213</v>
      </c>
      <c r="B65" s="30" t="str">
        <v>Screwfix</v>
      </c>
      <c r="C65" s="30" t="str">
        <v>Goods and materials</v>
      </c>
      <c r="D65" s="31" t="str">
        <v>Business</v>
      </c>
      <c r="E65" s="18">
        <v>-17.5</v>
      </c>
    </row>
    <row r="66">
      <c r="A66" s="9">
        <v>46213</v>
      </c>
      <c r="B66" s="25" t="str">
        <v>Just Eat</v>
      </c>
      <c r="C66" s="25" t="str">
        <v>Income</v>
      </c>
      <c r="D66" s="26" t="str">
        <v>Unsorted</v>
      </c>
      <c r="E66" s="14">
        <v>70.5</v>
      </c>
    </row>
    <row r="67">
      <c r="A67" s="27">
        <v>46214</v>
      </c>
      <c r="B67" s="30" t="str">
        <v>Tesco</v>
      </c>
      <c r="C67" s="30" t="str">
        <v/>
      </c>
      <c r="D67" s="31" t="str">
        <v>Personal</v>
      </c>
      <c r="E67" s="18">
        <v>-31</v>
      </c>
    </row>
    <row r="68">
      <c r="A68" s="9">
        <v>46214</v>
      </c>
      <c r="B68" s="25" t="str">
        <v>Uber BV</v>
      </c>
      <c r="C68" s="25" t="str">
        <v>Income</v>
      </c>
      <c r="D68" s="26" t="str">
        <v>Unsorted</v>
      </c>
      <c r="E68" s="14">
        <v>177</v>
      </c>
    </row>
    <row r="69">
      <c r="A69" s="27">
        <v>46215</v>
      </c>
      <c r="B69" s="30" t="str">
        <v>Admiral insurance</v>
      </c>
      <c r="C69" s="30" t="str">
        <v>Legal and financial costs</v>
      </c>
      <c r="D69" s="31" t="str">
        <v>Business</v>
      </c>
      <c r="E69" s="18">
        <v>-32</v>
      </c>
    </row>
    <row r="70">
      <c r="A70" s="9">
        <v>46215</v>
      </c>
      <c r="B70" s="25" t="str">
        <v>Shell Garage</v>
      </c>
      <c r="C70" s="25" t="str">
        <v/>
      </c>
      <c r="D70" s="26" t="str">
        <v>Unsorted</v>
      </c>
      <c r="E70" s="14">
        <v>-55.1</v>
      </c>
    </row>
    <row r="71">
      <c r="A71" s="27">
        <v>46216</v>
      </c>
      <c r="B71" s="30" t="str">
        <v>Deliveroo</v>
      </c>
      <c r="C71" s="30" t="str">
        <v>Income</v>
      </c>
      <c r="D71" s="31" t="str">
        <v>Unsorted</v>
      </c>
      <c r="E71" s="18">
        <v>76</v>
      </c>
    </row>
    <row r="72">
      <c r="A72" s="9">
        <v>46217</v>
      </c>
      <c r="B72" s="25" t="str">
        <v>Costa Coffee</v>
      </c>
      <c r="C72" s="25" t="str">
        <v/>
      </c>
      <c r="D72" s="26" t="str">
        <v>Unsorted</v>
      </c>
      <c r="E72" s="14">
        <v>-6.5</v>
      </c>
    </row>
    <row r="73">
      <c r="A73" s="27">
        <v>46218</v>
      </c>
      <c r="B73" s="30" t="str">
        <v>Amazon Flex</v>
      </c>
      <c r="C73" s="30" t="str">
        <v>Income</v>
      </c>
      <c r="D73" s="31" t="str">
        <v>Unsorted</v>
      </c>
      <c r="E73" s="18">
        <v>82</v>
      </c>
    </row>
    <row r="74">
      <c r="A74" s="9">
        <v>46218</v>
      </c>
      <c r="B74" s="25" t="str">
        <v>Tesco</v>
      </c>
      <c r="C74" s="25" t="str">
        <v/>
      </c>
      <c r="D74" s="26" t="str">
        <v>Unsorted</v>
      </c>
      <c r="E74" s="14">
        <v>-41.2</v>
      </c>
    </row>
    <row r="75">
      <c r="A75" s="27">
        <v>46219</v>
      </c>
      <c r="B75" s="30" t="str">
        <v>Car wash</v>
      </c>
      <c r="C75" s="30" t="str">
        <v/>
      </c>
      <c r="D75" s="31" t="str">
        <v>Unsorted</v>
      </c>
      <c r="E75" s="18">
        <v>-14.99</v>
      </c>
    </row>
    <row r="76">
      <c r="A76" s="9">
        <v>46220</v>
      </c>
      <c r="B76" s="25" t="str">
        <v>Asda</v>
      </c>
      <c r="C76" s="25" t="str">
        <v/>
      </c>
      <c r="D76" s="26" t="str">
        <v>Unsorted</v>
      </c>
      <c r="E76" s="14">
        <v>-31.2</v>
      </c>
    </row>
    <row r="77">
      <c r="A77" s="20" t="str">
        <v/>
      </c>
      <c r="B77" s="20" t="str">
        <v/>
      </c>
      <c r="C77" s="20" t="str">
        <v/>
      </c>
      <c r="D77" s="32" t="str">
        <v>Net</v>
      </c>
      <c r="E77" s="21">
        <f>SUBTOTAL(109,E14:E76)</f>
        <v>2143.47</v>
      </c>
    </row>
    <row r="78"/>
    <row r="79" ht="30" customHeight="1">
      <c r="A79" s="33" t="str">
        <v>Net covers all transactions. The Report tab shows business figures only.</v>
      </c>
    </row>
  </sheetData>
  <autoFilter ref="A13:E76"/>
  <mergeCells count="3">
    <mergeCell ref="A1:E1"/>
    <mergeCell ref="A2:E2"/>
    <mergeCell ref="A79:E79"/>
  </mergeCells>
  <printOptions horizontalCentered="1"/>
  <pageMargins left="0.5" right="0.5" top="0.6" bottom="0.6" header="0.3" footer="0.3"/>
  <pageSetup paperSize="9" orientation="landscape" fitToWidth="1" fitToHeight="0"/>
  <headerFooter>
    <oddFooter>&amp;LTakin · Transactions&amp;Cgotakin.com&amp;RPage &amp;P of &amp;N</oddFooter>
  </headerFooter>
  <ignoredErrors>
    <ignoredError numberStoredAsText="1" sqref="A1:E79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workbookViewId="0">
      <pane ySplit="11" topLeftCell="A12" activePane="bottomLeft" state="frozen"/>
      <selection pane="bottomLeft" activeCell="A12" sqref="A12"/>
    </sheetView>
  </sheetViews>
  <cols>
    <col min="1" max="1" width="12.83203125" customWidth="1"/>
    <col min="2" max="2" width="9.83203125" customWidth="1"/>
    <col min="3" max="3" width="34.83203125" customWidth="1"/>
    <col min="4" max="4" width="9.83203125" customWidth="1"/>
    <col min="5" max="5" width="34.83203125" customWidth="1"/>
    <col min="6" max="6" width="14.83203125" customWidth="1"/>
    <col min="7" max="7" width="16.83203125" customWidth="1"/>
    <col min="8" max="8" width="26.83203125" customWidth="1"/>
  </cols>
  <sheetData>
    <row r="1" ht="34" customHeight="1">
      <c r="A1" s="3" t="str">
        <v>Takin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</row>
    <row r="2" ht="18" customHeight="1">
      <c r="A2" s="5" t="str">
        <v>Mileage · 21 Jun – 20 Jul · Generated 10/07/2026 02:28 · gotakin.com</v>
      </c>
      <c r="B2" s="6" t="str">
        <v/>
      </c>
      <c r="C2" s="6" t="str">
        <v/>
      </c>
      <c r="D2" s="6" t="str">
        <v/>
      </c>
      <c r="E2" s="6" t="str">
        <v/>
      </c>
      <c r="F2" s="6" t="str">
        <v/>
      </c>
      <c r="G2" s="6" t="str">
        <v/>
      </c>
      <c r="H2" s="6" t="str">
        <v/>
      </c>
    </row>
    <row r="3"/>
    <row r="4">
      <c r="A4" s="7" t="str">
        <v>Summary</v>
      </c>
    </row>
    <row r="5">
      <c r="A5" s="8" t="str">
        <v>Total drives</v>
      </c>
      <c r="D5" s="24">
        <v>6</v>
      </c>
    </row>
    <row r="6">
      <c r="A6" s="8" t="str">
        <v>Business drives</v>
      </c>
      <c r="D6" s="24">
        <v>2</v>
      </c>
    </row>
    <row r="7">
      <c r="A7" s="8" t="str">
        <v>Business miles claimed</v>
      </c>
      <c r="D7" s="34">
        <v>12</v>
      </c>
    </row>
    <row r="8">
      <c r="A8" s="8" t="str">
        <v>Total miles logged</v>
      </c>
      <c r="D8" s="35">
        <v>24.5</v>
      </c>
    </row>
    <row r="9">
      <c r="A9" s="8" t="str">
        <v>Mileage allowance</v>
      </c>
      <c r="D9" s="11">
        <v>5.4</v>
      </c>
    </row>
    <row r="10"/>
    <row r="11">
      <c r="A11" s="12" t="str">
        <v>Date</v>
      </c>
      <c r="B11" s="12" t="str">
        <v>Start</v>
      </c>
      <c r="C11" s="12" t="str">
        <v>From</v>
      </c>
      <c r="D11" s="12" t="str">
        <v>End</v>
      </c>
      <c r="E11" s="12" t="str">
        <v>To</v>
      </c>
      <c r="F11" s="13" t="str">
        <v>Distance (mi)</v>
      </c>
      <c r="G11" s="12" t="str">
        <v>Business / personal</v>
      </c>
      <c r="H11" s="12" t="str">
        <v>Purpose</v>
      </c>
    </row>
    <row r="12">
      <c r="A12" s="9">
        <v>46211</v>
      </c>
      <c r="B12" s="26" t="str">
        <v>23:22</v>
      </c>
      <c r="C12" s="25" t="str">
        <v>28 Broadgates Court, London, SE11 4DR</v>
      </c>
      <c r="D12" s="26" t="str">
        <v>23:34</v>
      </c>
      <c r="E12" s="25" t="str">
        <v>204 Westminster Bridge Road, London, SE1 7FR</v>
      </c>
      <c r="F12" s="36">
        <v>2.4</v>
      </c>
      <c r="G12" s="26" t="str">
        <v>Personal</v>
      </c>
      <c r="H12" s="26" t="str">
        <v/>
      </c>
    </row>
    <row r="13">
      <c r="A13" s="27">
        <v>46211</v>
      </c>
      <c r="B13" s="31" t="str">
        <v>21:22</v>
      </c>
      <c r="C13" s="30" t="str">
        <v>Tower Bridge Road, London, SE1</v>
      </c>
      <c r="D13" s="31" t="str">
        <v>21:41</v>
      </c>
      <c r="E13" s="30" t="str">
        <v>26 Hodgeson House, London, E1 1AY</v>
      </c>
      <c r="F13" s="37">
        <v>4.3</v>
      </c>
      <c r="G13" s="29" t="str">
        <v>Unsorted</v>
      </c>
      <c r="H13" s="29" t="str">
        <v/>
      </c>
    </row>
    <row r="14">
      <c r="A14" s="9">
        <v>46212</v>
      </c>
      <c r="B14" s="26" t="str">
        <v>23:22</v>
      </c>
      <c r="C14" s="25" t="str">
        <v>Westminster Bridge Road, London, SW1A</v>
      </c>
      <c r="D14" s="26" t="str">
        <v>23:46</v>
      </c>
      <c r="E14" s="25" t="str">
        <v>Saint Luke's Garden, London, EC1V</v>
      </c>
      <c r="F14" s="36">
        <v>5.4</v>
      </c>
      <c r="G14" s="26" t="str">
        <v>Business</v>
      </c>
      <c r="H14" s="26" t="str">
        <v>Uber</v>
      </c>
    </row>
    <row r="15">
      <c r="A15" s="27">
        <v>46212</v>
      </c>
      <c r="B15" s="31" t="str">
        <v>22:22</v>
      </c>
      <c r="C15" s="30" t="str">
        <v>37 Walbrook, London, EC4N 8AL</v>
      </c>
      <c r="D15" s="31" t="str">
        <v>22:30</v>
      </c>
      <c r="E15" s="30" t="str">
        <v>2 Boss House, London, SE1 2PT</v>
      </c>
      <c r="F15" s="37">
        <v>1.7</v>
      </c>
      <c r="G15" s="31" t="str">
        <v>Unsorted</v>
      </c>
      <c r="H15" s="31" t="str">
        <v/>
      </c>
    </row>
    <row r="16">
      <c r="A16" s="9">
        <v>46212</v>
      </c>
      <c r="B16" s="26" t="str">
        <v>20:22</v>
      </c>
      <c r="C16" s="25" t="str">
        <v>293 Vauxhall Bridge Road, London, SW1V 1EJ</v>
      </c>
      <c r="D16" s="26" t="str">
        <v>20:39</v>
      </c>
      <c r="E16" s="25" t="str">
        <v>2–98 Norris Street, London, SW1Y</v>
      </c>
      <c r="F16" s="36">
        <v>3.6</v>
      </c>
      <c r="G16" s="26" t="str">
        <v>Unsorted</v>
      </c>
      <c r="H16" s="26" t="str">
        <v/>
      </c>
    </row>
    <row r="17">
      <c r="A17" s="27">
        <v>46212</v>
      </c>
      <c r="B17" s="31" t="str">
        <v>18:22</v>
      </c>
      <c r="C17" s="30" t="str">
        <v>205 Baker Street, London, NW1 6XE</v>
      </c>
      <c r="D17" s="31" t="str">
        <v>18:53</v>
      </c>
      <c r="E17" s="30" t="str">
        <v>47 Chester Close South, London, NW1 4JG</v>
      </c>
      <c r="F17" s="37">
        <v>7.1</v>
      </c>
      <c r="G17" s="31" t="str">
        <v>Business</v>
      </c>
      <c r="H17" s="31" t="str">
        <v/>
      </c>
    </row>
    <row r="18">
      <c r="A18" s="20" t="str">
        <v/>
      </c>
      <c r="B18" s="20" t="str">
        <v/>
      </c>
      <c r="C18" s="20" t="str">
        <v/>
      </c>
      <c r="D18" s="20" t="str">
        <v/>
      </c>
      <c r="E18" s="20" t="str">
        <v/>
      </c>
      <c r="F18" s="38">
        <f>SUBTOTAL(109,F12:F17)</f>
        <v>24.5</v>
      </c>
      <c r="G18" s="20" t="str">
        <v/>
      </c>
      <c r="H18" s="20" t="str">
        <v/>
      </c>
    </row>
    <row r="19"/>
    <row r="20" ht="30" customHeight="1">
      <c r="A20" s="33" t="str">
        <v>Business miles claimed are rounded down to whole miles. The allowance appears as Vehicle expenses on the Report tab. Total miles logged includes personal drives.</v>
      </c>
    </row>
  </sheetData>
  <autoFilter ref="A11:H17"/>
  <mergeCells count="3">
    <mergeCell ref="A1:H1"/>
    <mergeCell ref="A2:H2"/>
    <mergeCell ref="A20:H20"/>
  </mergeCells>
  <printOptions horizontalCentered="1"/>
  <pageMargins left="0.5" right="0.5" top="0.6" bottom="0.6" header="0.3" footer="0.3"/>
  <pageSetup paperSize="9" orientation="landscape" fitToWidth="1" fitToHeight="0"/>
  <headerFooter>
    <oddFooter>&amp;LTakin · Mileage&amp;Cgotakin.com&amp;RPage &amp;P of &amp;N</oddFooter>
  </headerFooter>
  <ignoredErrors>
    <ignoredError numberStoredAsText="1" sqref="A1:H20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Transactions</vt:lpstr>
      <vt:lpstr>Mileage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